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196" i="1" l="1"/>
</calcChain>
</file>

<file path=xl/sharedStrings.xml><?xml version="1.0" encoding="utf-8"?>
<sst xmlns="http://schemas.openxmlformats.org/spreadsheetml/2006/main" count="252" uniqueCount="70">
  <si>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</si>
  <si>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</si>
  <si>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</si>
  <si>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</si>
  <si>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</si>
  <si>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</si>
  <si>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</si>
  <si>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</si>
  <si>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</si>
  <si>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</si>
  <si>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</si>
  <si>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</si>
  <si>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</si>
  <si>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</si>
  <si>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</si>
  <si>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</si>
  <si>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</si>
  <si>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</si>
  <si>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</si>
  <si>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</si>
  <si>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</si>
  <si>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</si>
  <si>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</si>
  <si>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</si>
  <si>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</si>
  <si>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</si>
  <si>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</si>
  <si>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</si>
  <si>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</si>
  <si>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</si>
  <si>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</si>
  <si>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</si>
  <si>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</si>
  <si>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</si>
  <si>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</si>
  <si>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</si>
  <si>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</si>
  <si>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</si>
  <si>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</si>
  <si>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МБОУ"Краснооктябрьская СШ"</t>
  </si>
  <si>
    <t>каша вязкая молочная гречневая</t>
  </si>
  <si>
    <t>сыр порциями масло сливочное порциями</t>
  </si>
  <si>
    <t>чай с сахаром</t>
  </si>
  <si>
    <t>хлеб пшеничный</t>
  </si>
  <si>
    <t>яблоко</t>
  </si>
  <si>
    <t>42/41</t>
  </si>
  <si>
    <t>пр</t>
  </si>
  <si>
    <t>омлет натуральный</t>
  </si>
  <si>
    <t>масло сливочное порционно</t>
  </si>
  <si>
    <t>кофейный напиток на молоке</t>
  </si>
  <si>
    <t>апельсин</t>
  </si>
  <si>
    <t>картофельное пюре котлета рыбная</t>
  </si>
  <si>
    <t>чай с лимоном</t>
  </si>
  <si>
    <t>банан</t>
  </si>
  <si>
    <t>694\255</t>
  </si>
  <si>
    <t>сырники из творога</t>
  </si>
  <si>
    <t>какао с молоком</t>
  </si>
  <si>
    <t>макароны отварные с сыром</t>
  </si>
  <si>
    <t>каша пшенная</t>
  </si>
  <si>
    <t>сыр порционно масло сливочное порционно</t>
  </si>
  <si>
    <t>41\42</t>
  </si>
  <si>
    <t>каша дружба вязкая</t>
  </si>
  <si>
    <t>каша из овсяных хлопьев геркулес молочная</t>
  </si>
  <si>
    <t>41/42</t>
  </si>
  <si>
    <t>каша гречневая рассыпчатая</t>
  </si>
  <si>
    <t>котлета</t>
  </si>
  <si>
    <t>макаронные изделия отварные с маслом биточки</t>
  </si>
  <si>
    <t>204/608</t>
  </si>
  <si>
    <t>И.О. директора школы</t>
  </si>
  <si>
    <t>Александрова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</si>
</sst>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  <family val="2"/>
      <charset val="204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2" fontId="12" fillId="4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A2" sqref="A2:E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3" t="s">
        <v>68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69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210</v>
      </c>
      <c r="G6" s="40">
        <v>6.21</v>
      </c>
      <c r="H6" s="40">
        <v>5.28</v>
      </c>
      <c r="I6" s="40">
        <v>32.79</v>
      </c>
      <c r="J6" s="40">
        <v>203</v>
      </c>
      <c r="K6" s="41">
        <v>168</v>
      </c>
      <c r="L6" s="40">
        <v>18.87</v>
      </c>
    </row>
    <row r="7" spans="1:12" ht="14.4" x14ac:dyDescent="0.3">
      <c r="A7" s="23"/>
      <c r="B7" s="15"/>
      <c r="C7" s="11"/>
      <c r="D7" s="6"/>
      <c r="E7" s="42" t="s">
        <v>41</v>
      </c>
      <c r="F7" s="43">
        <v>20</v>
      </c>
      <c r="G7" s="43">
        <v>2.3199999999999998</v>
      </c>
      <c r="H7" s="43">
        <v>11.15</v>
      </c>
      <c r="I7" s="43">
        <v>0.1</v>
      </c>
      <c r="J7" s="43">
        <v>111.4</v>
      </c>
      <c r="K7" s="44" t="s">
        <v>45</v>
      </c>
      <c r="L7" s="51">
        <v>25.1</v>
      </c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376</v>
      </c>
      <c r="L8" s="52">
        <v>2.5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70.319999999999993</v>
      </c>
      <c r="K9" s="44" t="s">
        <v>46</v>
      </c>
      <c r="L9" s="43">
        <v>13.14</v>
      </c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</v>
      </c>
      <c r="I10" s="43">
        <v>9.8000000000000007</v>
      </c>
      <c r="J10" s="43">
        <v>47</v>
      </c>
      <c r="K10" s="44">
        <v>847</v>
      </c>
      <c r="L10" s="52">
        <v>19.7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>SUM(G6:G12)</f>
        <v>11.409999999999998</v>
      </c>
      <c r="H13" s="19">
        <f>SUM(H6:H12)</f>
        <v>16.669999999999998</v>
      </c>
      <c r="I13" s="19">
        <f>SUM(I6:I12)</f>
        <v>71.45</v>
      </c>
      <c r="J13" s="19">
        <f>SUM(J6:J12)</f>
        <v>459.71999999999997</v>
      </c>
      <c r="K13" s="25"/>
      <c r="L13" s="19">
        <f>SUM(L6:L12)</f>
        <v>79.31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>G13+G23</f>
        <v>11.409999999999998</v>
      </c>
      <c r="H24" s="32">
        <f>H13+H23</f>
        <v>16.669999999999998</v>
      </c>
      <c r="I24" s="32">
        <f>I13+I23</f>
        <v>71.45</v>
      </c>
      <c r="J24" s="32">
        <f>J13+J23</f>
        <v>459.71999999999997</v>
      </c>
      <c r="K24" s="32"/>
      <c r="L24" s="32">
        <f>L13+L23</f>
        <v>79.31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155</v>
      </c>
      <c r="G25" s="40">
        <v>14.27</v>
      </c>
      <c r="H25" s="40">
        <v>22.16</v>
      </c>
      <c r="I25" s="40">
        <v>2.65</v>
      </c>
      <c r="J25" s="40">
        <v>267.89999999999998</v>
      </c>
      <c r="K25" s="41">
        <v>438</v>
      </c>
      <c r="L25" s="59">
        <v>46.94</v>
      </c>
    </row>
    <row r="26" spans="1:12" ht="14.4" x14ac:dyDescent="0.3">
      <c r="A26" s="14"/>
      <c r="B26" s="15"/>
      <c r="C26" s="11"/>
      <c r="D26" s="6"/>
      <c r="E26" s="42" t="s">
        <v>48</v>
      </c>
      <c r="F26" s="43">
        <v>10</v>
      </c>
      <c r="G26" s="43">
        <v>0</v>
      </c>
      <c r="H26" s="43">
        <v>8.1999999999999993</v>
      </c>
      <c r="I26" s="43">
        <v>0.1</v>
      </c>
      <c r="J26" s="43">
        <v>75</v>
      </c>
      <c r="K26" s="44">
        <v>41</v>
      </c>
      <c r="L26" s="43">
        <v>5.77</v>
      </c>
    </row>
    <row r="27" spans="1:12" ht="14.4" x14ac:dyDescent="0.3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</v>
      </c>
      <c r="H27" s="43">
        <v>2.7</v>
      </c>
      <c r="I27" s="43">
        <v>25.9</v>
      </c>
      <c r="J27" s="43">
        <v>89.25</v>
      </c>
      <c r="K27" s="44">
        <v>951</v>
      </c>
      <c r="L27" s="43">
        <v>3.7</v>
      </c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70.319999999999993</v>
      </c>
      <c r="K28" s="44" t="s">
        <v>46</v>
      </c>
      <c r="L28" s="43">
        <v>1.71</v>
      </c>
    </row>
    <row r="29" spans="1:12" ht="14.4" x14ac:dyDescent="0.3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0.6</v>
      </c>
      <c r="H29" s="43">
        <v>0</v>
      </c>
      <c r="I29" s="43">
        <v>57.5</v>
      </c>
      <c r="J29" s="43">
        <v>48</v>
      </c>
      <c r="K29" s="44">
        <v>847</v>
      </c>
      <c r="L29" s="43">
        <v>21.19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495</v>
      </c>
      <c r="G32" s="19">
        <f>SUM(G25:G31)</f>
        <v>17.150000000000002</v>
      </c>
      <c r="H32" s="19">
        <f>SUM(H25:H31)</f>
        <v>33.300000000000004</v>
      </c>
      <c r="I32" s="19">
        <f>SUM(I25:I31)</f>
        <v>100.91</v>
      </c>
      <c r="J32" s="19">
        <f>SUM(J25:J31)</f>
        <v>550.47</v>
      </c>
      <c r="K32" s="25"/>
      <c r="L32" s="19">
        <f>SUM(L25:L31)</f>
        <v>79.31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495</v>
      </c>
      <c r="G43" s="32">
        <f>G32+G42</f>
        <v>17.150000000000002</v>
      </c>
      <c r="H43" s="32">
        <f>H32+H42</f>
        <v>33.300000000000004</v>
      </c>
      <c r="I43" s="32">
        <f>I32+I42</f>
        <v>100.91</v>
      </c>
      <c r="J43" s="32">
        <f>J32+J42</f>
        <v>550.47</v>
      </c>
      <c r="K43" s="32"/>
      <c r="L43" s="32">
        <f>L32+L42</f>
        <v>79.31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300</v>
      </c>
      <c r="G44" s="40">
        <v>13.3</v>
      </c>
      <c r="H44" s="40">
        <v>27</v>
      </c>
      <c r="I44" s="40">
        <v>36.590000000000003</v>
      </c>
      <c r="J44" s="40">
        <v>348.75</v>
      </c>
      <c r="K44" s="41" t="s">
        <v>54</v>
      </c>
      <c r="L44" s="40">
        <v>30.5</v>
      </c>
    </row>
    <row r="45" spans="1:12" ht="14.4" x14ac:dyDescent="0.3">
      <c r="A45" s="23"/>
      <c r="B45" s="15"/>
      <c r="C45" s="11"/>
      <c r="D45" s="6"/>
      <c r="E45" s="42" t="s">
        <v>48</v>
      </c>
      <c r="F45" s="43">
        <v>10</v>
      </c>
      <c r="G45" s="43">
        <v>0</v>
      </c>
      <c r="H45" s="43">
        <v>8.1999999999999993</v>
      </c>
      <c r="I45" s="43">
        <v>0.1</v>
      </c>
      <c r="J45" s="43">
        <v>75</v>
      </c>
      <c r="K45" s="44">
        <v>41</v>
      </c>
      <c r="L45" s="43">
        <v>6.1</v>
      </c>
    </row>
    <row r="46" spans="1:12" ht="14.4" x14ac:dyDescent="0.3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0.13</v>
      </c>
      <c r="H46" s="43">
        <v>0.02</v>
      </c>
      <c r="I46" s="43">
        <v>15.2</v>
      </c>
      <c r="J46" s="43">
        <v>62</v>
      </c>
      <c r="K46" s="44">
        <v>377</v>
      </c>
      <c r="L46" s="43">
        <v>13.26</v>
      </c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70.319999999999993</v>
      </c>
      <c r="K47" s="44" t="s">
        <v>46</v>
      </c>
      <c r="L47" s="43">
        <v>3.17</v>
      </c>
    </row>
    <row r="48" spans="1:12" ht="14.4" x14ac:dyDescent="0.3">
      <c r="A48" s="23"/>
      <c r="B48" s="15"/>
      <c r="C48" s="11"/>
      <c r="D48" s="7" t="s">
        <v>24</v>
      </c>
      <c r="E48" s="42" t="s">
        <v>53</v>
      </c>
      <c r="F48" s="43">
        <v>100</v>
      </c>
      <c r="G48" s="43">
        <v>0.8</v>
      </c>
      <c r="H48" s="43">
        <v>0</v>
      </c>
      <c r="I48" s="43">
        <v>70.5</v>
      </c>
      <c r="J48" s="43">
        <v>49</v>
      </c>
      <c r="K48" s="44">
        <v>847</v>
      </c>
      <c r="L48" s="43">
        <v>26.28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>SUM(G44:G50)</f>
        <v>16.510000000000002</v>
      </c>
      <c r="H51" s="19">
        <f>SUM(H44:H50)</f>
        <v>35.460000000000008</v>
      </c>
      <c r="I51" s="19">
        <f>SUM(I44:I50)</f>
        <v>137.15</v>
      </c>
      <c r="J51" s="19">
        <f>SUM(J44:J50)</f>
        <v>605.06999999999994</v>
      </c>
      <c r="K51" s="25"/>
      <c r="L51" s="19">
        <f>SUM(L44:L50)</f>
        <v>79.31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640</v>
      </c>
      <c r="G62" s="32">
        <f>G51+G61</f>
        <v>16.510000000000002</v>
      </c>
      <c r="H62" s="32">
        <f>H51+H61</f>
        <v>35.460000000000008</v>
      </c>
      <c r="I62" s="32">
        <f>I51+I61</f>
        <v>137.15</v>
      </c>
      <c r="J62" s="32">
        <f>J51+J61</f>
        <v>605.06999999999994</v>
      </c>
      <c r="K62" s="32"/>
      <c r="L62" s="32">
        <f>L51+L61</f>
        <v>79.31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150</v>
      </c>
      <c r="G63" s="40">
        <v>1.01</v>
      </c>
      <c r="H63" s="40">
        <v>8.85</v>
      </c>
      <c r="I63" s="40">
        <v>22</v>
      </c>
      <c r="J63" s="40">
        <v>250.25</v>
      </c>
      <c r="K63" s="41">
        <v>219</v>
      </c>
      <c r="L63" s="40">
        <v>37.68</v>
      </c>
    </row>
    <row r="64" spans="1:12" ht="14.4" x14ac:dyDescent="0.3">
      <c r="A64" s="23"/>
      <c r="B64" s="15"/>
      <c r="C64" s="11"/>
      <c r="D64" s="6"/>
      <c r="E64" s="42" t="s">
        <v>48</v>
      </c>
      <c r="F64" s="43">
        <v>10</v>
      </c>
      <c r="G64" s="43">
        <v>0</v>
      </c>
      <c r="H64" s="43">
        <v>8.1999999999999993</v>
      </c>
      <c r="I64" s="43">
        <v>0.1</v>
      </c>
      <c r="J64" s="43">
        <v>75</v>
      </c>
      <c r="K64" s="44">
        <v>41</v>
      </c>
      <c r="L64" s="43">
        <v>7.86</v>
      </c>
    </row>
    <row r="65" spans="1:12" ht="14.4" x14ac:dyDescent="0.3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3.52</v>
      </c>
      <c r="H65" s="43">
        <v>3.72</v>
      </c>
      <c r="I65" s="43">
        <v>25.49</v>
      </c>
      <c r="J65" s="43">
        <v>145.19999999999999</v>
      </c>
      <c r="K65" s="44">
        <v>382</v>
      </c>
      <c r="L65" s="43">
        <v>5.26</v>
      </c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2.78</v>
      </c>
      <c r="H66" s="43">
        <v>0.24</v>
      </c>
      <c r="I66" s="43">
        <v>14.76</v>
      </c>
      <c r="J66" s="43">
        <v>70.319999999999993</v>
      </c>
      <c r="K66" s="44" t="s">
        <v>46</v>
      </c>
      <c r="L66" s="43">
        <v>1.71</v>
      </c>
    </row>
    <row r="67" spans="1:12" ht="14.4" x14ac:dyDescent="0.3">
      <c r="A67" s="23"/>
      <c r="B67" s="15"/>
      <c r="C67" s="11"/>
      <c r="D67" s="7" t="s">
        <v>24</v>
      </c>
      <c r="E67" s="42" t="s">
        <v>44</v>
      </c>
      <c r="F67" s="43">
        <v>100</v>
      </c>
      <c r="G67" s="43">
        <v>0.4</v>
      </c>
      <c r="H67" s="43">
        <v>0</v>
      </c>
      <c r="I67" s="43">
        <v>9.8000000000000007</v>
      </c>
      <c r="J67" s="43">
        <v>47</v>
      </c>
      <c r="K67" s="44">
        <v>847</v>
      </c>
      <c r="L67" s="43">
        <v>26.8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>SUM(G63:G69)</f>
        <v>7.7100000000000009</v>
      </c>
      <c r="H70" s="19">
        <f>SUM(H63:H69)</f>
        <v>21.009999999999994</v>
      </c>
      <c r="I70" s="19">
        <f>SUM(I63:I69)</f>
        <v>72.150000000000006</v>
      </c>
      <c r="J70" s="19">
        <f>SUM(J63:J69)</f>
        <v>587.77</v>
      </c>
      <c r="K70" s="25"/>
      <c r="L70" s="19">
        <f>SUM(L63:L69)</f>
        <v>79.31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490</v>
      </c>
      <c r="G81" s="32">
        <f>G70+G80</f>
        <v>7.7100000000000009</v>
      </c>
      <c r="H81" s="32">
        <f>H70+H80</f>
        <v>21.009999999999994</v>
      </c>
      <c r="I81" s="32">
        <f>I70+I80</f>
        <v>72.150000000000006</v>
      </c>
      <c r="J81" s="32">
        <f>J70+J80</f>
        <v>587.77</v>
      </c>
      <c r="K81" s="32"/>
      <c r="L81" s="32">
        <f>L70+L80</f>
        <v>79.31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145</v>
      </c>
      <c r="G82" s="40">
        <v>12.41</v>
      </c>
      <c r="H82" s="40">
        <v>8.5</v>
      </c>
      <c r="I82" s="40">
        <v>53.04</v>
      </c>
      <c r="J82" s="40">
        <v>326.69</v>
      </c>
      <c r="K82" s="41">
        <v>204</v>
      </c>
      <c r="L82" s="40">
        <v>18.5</v>
      </c>
    </row>
    <row r="83" spans="1:12" ht="14.4" x14ac:dyDescent="0.3">
      <c r="A83" s="23"/>
      <c r="B83" s="15"/>
      <c r="C83" s="11"/>
      <c r="D83" s="6"/>
      <c r="E83" s="42" t="s">
        <v>48</v>
      </c>
      <c r="F83" s="43">
        <v>10</v>
      </c>
      <c r="G83" s="43">
        <v>0</v>
      </c>
      <c r="H83" s="43">
        <v>8.1999999999999993</v>
      </c>
      <c r="I83" s="43">
        <v>0.1</v>
      </c>
      <c r="J83" s="43">
        <v>75</v>
      </c>
      <c r="K83" s="44">
        <v>41</v>
      </c>
      <c r="L83" s="43">
        <v>18.87</v>
      </c>
    </row>
    <row r="84" spans="1:12" ht="14.4" x14ac:dyDescent="0.3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0.2</v>
      </c>
      <c r="H84" s="43">
        <v>0</v>
      </c>
      <c r="I84" s="43">
        <v>14</v>
      </c>
      <c r="J84" s="43">
        <v>28</v>
      </c>
      <c r="K84" s="44">
        <v>376</v>
      </c>
      <c r="L84" s="43">
        <v>11.46</v>
      </c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70.319999999999993</v>
      </c>
      <c r="K85" s="44" t="s">
        <v>46</v>
      </c>
      <c r="L85" s="43">
        <v>6.12</v>
      </c>
    </row>
    <row r="86" spans="1:12" ht="14.4" x14ac:dyDescent="0.3">
      <c r="A86" s="23"/>
      <c r="B86" s="15"/>
      <c r="C86" s="11"/>
      <c r="D86" s="7" t="s">
        <v>24</v>
      </c>
      <c r="E86" s="42" t="s">
        <v>50</v>
      </c>
      <c r="F86" s="43">
        <v>100</v>
      </c>
      <c r="G86" s="43">
        <v>0.6</v>
      </c>
      <c r="H86" s="43">
        <v>0</v>
      </c>
      <c r="I86" s="43">
        <v>57.5</v>
      </c>
      <c r="J86" s="43">
        <v>48</v>
      </c>
      <c r="K86" s="44">
        <v>847</v>
      </c>
      <c r="L86" s="43">
        <v>24.36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485</v>
      </c>
      <c r="G89" s="19">
        <f>SUM(G82:G88)</f>
        <v>15.489999999999998</v>
      </c>
      <c r="H89" s="19">
        <f>SUM(H82:H88)</f>
        <v>16.939999999999998</v>
      </c>
      <c r="I89" s="19">
        <f>SUM(I82:I88)</f>
        <v>139.4</v>
      </c>
      <c r="J89" s="19">
        <f>SUM(J82:J88)</f>
        <v>548.01</v>
      </c>
      <c r="K89" s="25"/>
      <c r="L89" s="19">
        <f>SUM(L82:L88)</f>
        <v>79.31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485</v>
      </c>
      <c r="G100" s="32">
        <f>G89+G99</f>
        <v>15.489999999999998</v>
      </c>
      <c r="H100" s="32">
        <f>H89+H99</f>
        <v>16.939999999999998</v>
      </c>
      <c r="I100" s="32">
        <f>I89+I99</f>
        <v>139.4</v>
      </c>
      <c r="J100" s="32">
        <f>J89+J99</f>
        <v>548.01</v>
      </c>
      <c r="K100" s="32"/>
      <c r="L100" s="32">
        <f>L89+L99</f>
        <v>79.31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200</v>
      </c>
      <c r="G101" s="40">
        <v>5.63</v>
      </c>
      <c r="H101" s="40">
        <v>8.8000000000000007</v>
      </c>
      <c r="I101" s="40">
        <v>72.400000000000006</v>
      </c>
      <c r="J101" s="40">
        <v>314.27999999999997</v>
      </c>
      <c r="K101" s="41">
        <v>1</v>
      </c>
      <c r="L101" s="40">
        <v>30.73</v>
      </c>
    </row>
    <row r="102" spans="1:12" ht="14.4" x14ac:dyDescent="0.3">
      <c r="A102" s="23"/>
      <c r="B102" s="15"/>
      <c r="C102" s="11"/>
      <c r="D102" s="6"/>
      <c r="E102" s="42" t="s">
        <v>59</v>
      </c>
      <c r="F102" s="43">
        <v>20</v>
      </c>
      <c r="G102" s="43">
        <v>2.3199999999999998</v>
      </c>
      <c r="H102" s="43">
        <v>11.15</v>
      </c>
      <c r="I102" s="43">
        <v>0.1</v>
      </c>
      <c r="J102" s="43">
        <v>111.4</v>
      </c>
      <c r="K102" s="44" t="s">
        <v>60</v>
      </c>
      <c r="L102" s="43">
        <v>6.66</v>
      </c>
    </row>
    <row r="103" spans="1:12" ht="14.4" x14ac:dyDescent="0.3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</v>
      </c>
      <c r="H103" s="43">
        <v>2.7</v>
      </c>
      <c r="I103" s="43">
        <v>25.9</v>
      </c>
      <c r="J103" s="43">
        <v>89.25</v>
      </c>
      <c r="K103" s="44">
        <v>951</v>
      </c>
      <c r="L103" s="43">
        <v>2.5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70.319999999999993</v>
      </c>
      <c r="K104" s="44" t="s">
        <v>46</v>
      </c>
      <c r="L104" s="43">
        <v>13.17</v>
      </c>
    </row>
    <row r="105" spans="1:12" ht="14.4" x14ac:dyDescent="0.3">
      <c r="A105" s="23"/>
      <c r="B105" s="15"/>
      <c r="C105" s="11"/>
      <c r="D105" s="7" t="s">
        <v>24</v>
      </c>
      <c r="E105" s="42" t="s">
        <v>53</v>
      </c>
      <c r="F105" s="43">
        <v>100</v>
      </c>
      <c r="G105" s="43">
        <v>0.8</v>
      </c>
      <c r="H105" s="43">
        <v>0.8</v>
      </c>
      <c r="I105" s="43">
        <v>0.5</v>
      </c>
      <c r="J105" s="43">
        <v>49</v>
      </c>
      <c r="K105" s="44">
        <v>847</v>
      </c>
      <c r="L105" s="43">
        <v>26.25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>SUM(G101:G107)</f>
        <v>11.03</v>
      </c>
      <c r="H108" s="19">
        <f>SUM(H101:H107)</f>
        <v>23.69</v>
      </c>
      <c r="I108" s="19">
        <f>SUM(I101:I107)</f>
        <v>113.66000000000001</v>
      </c>
      <c r="J108" s="19">
        <f>SUM(J101:J107)</f>
        <v>634.25</v>
      </c>
      <c r="K108" s="25"/>
      <c r="L108" s="19">
        <f>SUM(L101:L107)</f>
        <v>79.31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550</v>
      </c>
      <c r="G119" s="32">
        <f>G108+G118</f>
        <v>11.03</v>
      </c>
      <c r="H119" s="32">
        <f>H108+H118</f>
        <v>23.69</v>
      </c>
      <c r="I119" s="32">
        <f>I108+I118</f>
        <v>113.66000000000001</v>
      </c>
      <c r="J119" s="32">
        <f>J108+J118</f>
        <v>634.25</v>
      </c>
      <c r="K119" s="32"/>
      <c r="L119" s="32">
        <f>L108+L118</f>
        <v>79.31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200</v>
      </c>
      <c r="G120" s="40">
        <v>7.4</v>
      </c>
      <c r="H120" s="40">
        <v>7.5</v>
      </c>
      <c r="I120" s="40">
        <v>11</v>
      </c>
      <c r="J120" s="40">
        <v>212.83</v>
      </c>
      <c r="K120" s="41">
        <v>168</v>
      </c>
      <c r="L120" s="40">
        <v>20.54</v>
      </c>
    </row>
    <row r="121" spans="1:12" ht="14.4" x14ac:dyDescent="0.3">
      <c r="A121" s="14"/>
      <c r="B121" s="15"/>
      <c r="C121" s="11"/>
      <c r="D121" s="6"/>
      <c r="E121" s="42" t="s">
        <v>48</v>
      </c>
      <c r="F121" s="43">
        <v>10</v>
      </c>
      <c r="G121" s="43">
        <v>0</v>
      </c>
      <c r="H121" s="43">
        <v>8.1999999999999993</v>
      </c>
      <c r="I121" s="43">
        <v>0.1</v>
      </c>
      <c r="J121" s="43">
        <v>75</v>
      </c>
      <c r="K121" s="44">
        <v>41</v>
      </c>
      <c r="L121" s="43">
        <v>7.86</v>
      </c>
    </row>
    <row r="122" spans="1:12" ht="14.4" x14ac:dyDescent="0.3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377</v>
      </c>
      <c r="L122" s="43">
        <v>23</v>
      </c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70.319999999999993</v>
      </c>
      <c r="K123" s="44" t="s">
        <v>46</v>
      </c>
      <c r="L123" s="43">
        <v>1.71</v>
      </c>
    </row>
    <row r="124" spans="1:12" ht="14.4" x14ac:dyDescent="0.3">
      <c r="A124" s="14"/>
      <c r="B124" s="15"/>
      <c r="C124" s="11"/>
      <c r="D124" s="7" t="s">
        <v>24</v>
      </c>
      <c r="E124" s="42" t="s">
        <v>44</v>
      </c>
      <c r="F124" s="43">
        <v>100</v>
      </c>
      <c r="G124" s="43">
        <v>0.4</v>
      </c>
      <c r="H124" s="43">
        <v>0</v>
      </c>
      <c r="I124" s="43">
        <v>9.8000000000000007</v>
      </c>
      <c r="J124" s="43">
        <v>47</v>
      </c>
      <c r="K124" s="44">
        <v>847</v>
      </c>
      <c r="L124" s="43">
        <v>26.2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>SUM(G120:G126)</f>
        <v>10.210000000000001</v>
      </c>
      <c r="H127" s="19">
        <f>SUM(H120:H126)</f>
        <v>15.959999999999999</v>
      </c>
      <c r="I127" s="19">
        <f>SUM(I120:I126)</f>
        <v>50.86</v>
      </c>
      <c r="J127" s="19">
        <f>SUM(J120:J126)</f>
        <v>467.15000000000003</v>
      </c>
      <c r="K127" s="25"/>
      <c r="L127" s="19">
        <f>SUM(L120:L126)</f>
        <v>79.31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540</v>
      </c>
      <c r="G138" s="32">
        <f>G127+G137</f>
        <v>10.210000000000001</v>
      </c>
      <c r="H138" s="32">
        <f>H127+H137</f>
        <v>15.959999999999999</v>
      </c>
      <c r="I138" s="32">
        <f>I127+I137</f>
        <v>50.86</v>
      </c>
      <c r="J138" s="32">
        <f>J127+J137</f>
        <v>467.15000000000003</v>
      </c>
      <c r="K138" s="32"/>
      <c r="L138" s="32">
        <f>L127+L137</f>
        <v>79.31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200</v>
      </c>
      <c r="G139" s="40">
        <v>7.95</v>
      </c>
      <c r="H139" s="40">
        <v>24.75</v>
      </c>
      <c r="I139" s="40">
        <v>30</v>
      </c>
      <c r="J139" s="40">
        <v>197.22</v>
      </c>
      <c r="K139" s="41">
        <v>93</v>
      </c>
      <c r="L139" s="40">
        <v>40.630000000000003</v>
      </c>
    </row>
    <row r="140" spans="1:12" ht="14.4" x14ac:dyDescent="0.3">
      <c r="A140" s="23"/>
      <c r="B140" s="15"/>
      <c r="C140" s="11"/>
      <c r="D140" s="6"/>
      <c r="E140" s="42" t="s">
        <v>59</v>
      </c>
      <c r="F140" s="43">
        <v>20</v>
      </c>
      <c r="G140" s="43">
        <v>2.3199999999999998</v>
      </c>
      <c r="H140" s="43">
        <v>11.15</v>
      </c>
      <c r="I140" s="43">
        <v>0.1</v>
      </c>
      <c r="J140" s="43">
        <v>111.4</v>
      </c>
      <c r="K140" s="44" t="s">
        <v>63</v>
      </c>
      <c r="L140" s="43">
        <v>6.15</v>
      </c>
    </row>
    <row r="141" spans="1:12" ht="14.4" x14ac:dyDescent="0.3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52">
        <v>2.2799999999999998</v>
      </c>
      <c r="H141" s="43">
        <v>3.72</v>
      </c>
      <c r="I141" s="43">
        <v>25.49</v>
      </c>
      <c r="J141" s="43">
        <v>145.19999999999999</v>
      </c>
      <c r="K141" s="44">
        <v>382</v>
      </c>
      <c r="L141" s="43">
        <v>6.16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</v>
      </c>
      <c r="K142" s="44" t="s">
        <v>46</v>
      </c>
      <c r="L142" s="43">
        <v>1.71</v>
      </c>
    </row>
    <row r="143" spans="1:12" ht="14.4" x14ac:dyDescent="0.3">
      <c r="A143" s="23"/>
      <c r="B143" s="15"/>
      <c r="C143" s="11"/>
      <c r="D143" s="7" t="s">
        <v>24</v>
      </c>
      <c r="E143" s="42" t="s">
        <v>50</v>
      </c>
      <c r="F143" s="43">
        <v>100</v>
      </c>
      <c r="G143" s="43">
        <v>0.6</v>
      </c>
      <c r="H143" s="43">
        <v>0</v>
      </c>
      <c r="I143" s="43">
        <v>57.5</v>
      </c>
      <c r="J143" s="43">
        <v>48</v>
      </c>
      <c r="K143" s="44">
        <v>847</v>
      </c>
      <c r="L143" s="43">
        <v>24.66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15.429999999999998</v>
      </c>
      <c r="H146" s="19">
        <f>SUM(H139:H145)</f>
        <v>39.86</v>
      </c>
      <c r="I146" s="19">
        <f>SUM(I139:I145)</f>
        <v>127.85000000000001</v>
      </c>
      <c r="J146" s="19">
        <f>SUM(J139:J145)</f>
        <v>571.81999999999994</v>
      </c>
      <c r="K146" s="25"/>
      <c r="L146" s="19">
        <f>SUM(L139:L145)</f>
        <v>79.31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</v>
      </c>
      <c r="G157" s="32">
        <f>G146+G156</f>
        <v>15.429999999999998</v>
      </c>
      <c r="H157" s="32">
        <f>H146+H156</f>
        <v>39.86</v>
      </c>
      <c r="I157" s="32">
        <f>I146+I156</f>
        <v>127.85000000000001</v>
      </c>
      <c r="J157" s="32">
        <f>J146+J156</f>
        <v>571.81999999999994</v>
      </c>
      <c r="K157" s="32"/>
      <c r="L157" s="32">
        <f>L146+L156</f>
        <v>79.31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200</v>
      </c>
      <c r="G158" s="40">
        <v>9.94</v>
      </c>
      <c r="H158" s="40">
        <v>7.48</v>
      </c>
      <c r="I158" s="40">
        <v>47.78</v>
      </c>
      <c r="J158" s="40">
        <v>307.26</v>
      </c>
      <c r="K158" s="41">
        <v>679</v>
      </c>
      <c r="L158" s="40">
        <v>20.54</v>
      </c>
    </row>
    <row r="159" spans="1:12" ht="14.4" x14ac:dyDescent="0.3">
      <c r="A159" s="23"/>
      <c r="B159" s="15"/>
      <c r="C159" s="11"/>
      <c r="D159" s="6"/>
      <c r="E159" s="42" t="s">
        <v>65</v>
      </c>
      <c r="F159" s="43">
        <v>80</v>
      </c>
      <c r="G159" s="43">
        <v>12.44</v>
      </c>
      <c r="H159" s="43">
        <v>9.24</v>
      </c>
      <c r="I159" s="43">
        <v>12.56</v>
      </c>
      <c r="J159" s="43">
        <v>183</v>
      </c>
      <c r="K159" s="44">
        <v>608</v>
      </c>
      <c r="L159" s="43">
        <v>27.86</v>
      </c>
    </row>
    <row r="160" spans="1:12" ht="14.4" x14ac:dyDescent="0.3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</v>
      </c>
      <c r="H160" s="43">
        <v>0</v>
      </c>
      <c r="I160" s="43">
        <v>14</v>
      </c>
      <c r="J160" s="43">
        <v>28</v>
      </c>
      <c r="K160" s="44">
        <v>376</v>
      </c>
      <c r="L160" s="43">
        <v>3</v>
      </c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70.319999999999993</v>
      </c>
      <c r="K161" s="44" t="s">
        <v>46</v>
      </c>
      <c r="L161" s="43">
        <v>1.71</v>
      </c>
    </row>
    <row r="162" spans="1:12" ht="14.4" x14ac:dyDescent="0.3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0.4</v>
      </c>
      <c r="H162" s="43">
        <v>0</v>
      </c>
      <c r="I162" s="43">
        <v>9.8000000000000007</v>
      </c>
      <c r="J162" s="43">
        <v>47</v>
      </c>
      <c r="K162" s="44">
        <v>847</v>
      </c>
      <c r="L162" s="43">
        <v>26.2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>SUM(G158:G164)</f>
        <v>25.259999999999998</v>
      </c>
      <c r="H165" s="19">
        <f>SUM(H158:H164)</f>
        <v>16.959999999999997</v>
      </c>
      <c r="I165" s="19">
        <f>SUM(I158:I164)</f>
        <v>98.9</v>
      </c>
      <c r="J165" s="19">
        <f>SUM(J158:J164)</f>
        <v>635.57999999999993</v>
      </c>
      <c r="K165" s="25"/>
      <c r="L165" s="19">
        <f>SUM(L158:L164)</f>
        <v>79.31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610</v>
      </c>
      <c r="G176" s="32">
        <f>G165+G175</f>
        <v>25.259999999999998</v>
      </c>
      <c r="H176" s="32">
        <f>H165+H175</f>
        <v>16.959999999999997</v>
      </c>
      <c r="I176" s="32">
        <f>I165+I175</f>
        <v>98.9</v>
      </c>
      <c r="J176" s="32">
        <f>J165+J175</f>
        <v>635.57999999999993</v>
      </c>
      <c r="K176" s="32"/>
      <c r="L176" s="32">
        <f>L165+L175</f>
        <v>79.31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260</v>
      </c>
      <c r="G177" s="40">
        <v>12.45</v>
      </c>
      <c r="H177" s="40">
        <v>11.24</v>
      </c>
      <c r="I177" s="40">
        <v>27.56</v>
      </c>
      <c r="J177" s="40">
        <v>411.4</v>
      </c>
      <c r="K177" s="41" t="s">
        <v>67</v>
      </c>
      <c r="L177" s="40">
        <v>22.34</v>
      </c>
    </row>
    <row r="178" spans="1:12" ht="14.4" x14ac:dyDescent="0.3">
      <c r="A178" s="23"/>
      <c r="B178" s="15"/>
      <c r="C178" s="11"/>
      <c r="D178" s="6"/>
      <c r="E178" s="42" t="s">
        <v>48</v>
      </c>
      <c r="F178" s="43">
        <v>10</v>
      </c>
      <c r="G178" s="43">
        <v>0</v>
      </c>
      <c r="H178" s="43">
        <v>8.1999999999999993</v>
      </c>
      <c r="I178" s="43">
        <v>0.1</v>
      </c>
      <c r="J178" s="43">
        <v>75</v>
      </c>
      <c r="K178" s="44">
        <v>41</v>
      </c>
      <c r="L178" s="43">
        <v>27.87</v>
      </c>
    </row>
    <row r="179" spans="1:12" ht="14.4" x14ac:dyDescent="0.3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0.2</v>
      </c>
      <c r="H179" s="43">
        <v>0</v>
      </c>
      <c r="I179" s="43">
        <v>14</v>
      </c>
      <c r="J179" s="43">
        <v>28</v>
      </c>
      <c r="K179" s="44">
        <v>376</v>
      </c>
      <c r="L179" s="43">
        <v>4.3499999999999996</v>
      </c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70.3</v>
      </c>
      <c r="K180" s="44" t="s">
        <v>46</v>
      </c>
      <c r="L180" s="43">
        <v>1.71</v>
      </c>
    </row>
    <row r="181" spans="1:12" ht="14.4" x14ac:dyDescent="0.3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0.6</v>
      </c>
      <c r="H181" s="43">
        <v>0</v>
      </c>
      <c r="I181" s="43">
        <v>57.5</v>
      </c>
      <c r="J181" s="43">
        <v>48</v>
      </c>
      <c r="K181" s="44">
        <v>847</v>
      </c>
      <c r="L181" s="43">
        <v>23.04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>SUM(G177:G183)</f>
        <v>15.529999999999998</v>
      </c>
      <c r="H184" s="19">
        <f>SUM(H177:H183)</f>
        <v>19.679999999999996</v>
      </c>
      <c r="I184" s="19">
        <f>SUM(I177:I183)</f>
        <v>113.91999999999999</v>
      </c>
      <c r="J184" s="19">
        <f>SUM(J177:J183)</f>
        <v>632.69999999999993</v>
      </c>
      <c r="K184" s="25"/>
      <c r="L184" s="19">
        <f>SUM(L177:L183)</f>
        <v>79.31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600</v>
      </c>
      <c r="G195" s="32">
        <f>G184+G194</f>
        <v>15.529999999999998</v>
      </c>
      <c r="H195" s="32">
        <f>H184+H194</f>
        <v>19.679999999999996</v>
      </c>
      <c r="I195" s="32">
        <f>I184+I194</f>
        <v>113.91999999999999</v>
      </c>
      <c r="J195" s="32">
        <f>J184+J194</f>
        <v>632.69999999999993</v>
      </c>
      <c r="K195" s="32"/>
      <c r="L195" s="32">
        <f>L184+L194</f>
        <v>79.31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552</v>
      </c>
      <c r="G196" s="34">
        <f>(G24+G43+G62+G81+G100+G119+G138+G157+G176+G195)/(IF(G24=0,0,1)+IF(G43=0,0,1)+IF(G62=0,0,1)+IF(G81=0,0,1)+IF(G100=0,0,1)+IF(G119=0,0,1)+IF(G138=0,0,1)+IF(G157=0,0,1)+IF(G176=0,0,1)+IF(G195=0,0,1))</f>
        <v>14.573000000000002</v>
      </c>
      <c r="H196" s="34">
        <f>(H24+H43+H62+H81+H100+H119+H138+H157+H176+H195)/(IF(H24=0,0,1)+IF(H43=0,0,1)+IF(H62=0,0,1)+IF(H81=0,0,1)+IF(H100=0,0,1)+IF(H119=0,0,1)+IF(H138=0,0,1)+IF(H157=0,0,1)+IF(H176=0,0,1)+IF(H195=0,0,1))</f>
        <v>23.952999999999999</v>
      </c>
      <c r="I196" s="34">
        <f>(I24+I43+I62+I81+I100+I119+I138+I157+I176+I195)/(IF(I24=0,0,1)+IF(I43=0,0,1)+IF(I62=0,0,1)+IF(I81=0,0,1)+IF(I100=0,0,1)+IF(I119=0,0,1)+IF(I138=0,0,1)+IF(I157=0,0,1)+IF(I176=0,0,1)+IF(I195=0,0,1))</f>
        <v>102.625</v>
      </c>
      <c r="J196" s="34">
        <f>(J24+J43+J62+J81+J100+J119+J138+J157+J176+J195)/(IF(J24=0,0,1)+IF(J43=0,0,1)+IF(J62=0,0,1)+IF(J81=0,0,1)+IF(J100=0,0,1)+IF(J119=0,0,1)+IF(J138=0,0,1)+IF(J157=0,0,1)+IF(J176=0,0,1)+IF(J195=0,0,1))</f>
        <v>569.25400000000002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79.309999999999988</v>
      </c>
    </row>
  </sheetData>
  <sheetProtection sheet="1" objects="1" scenarios="1"/>
  <mergeCells count="14">
    <mergeCell ref="H1:K1"/>
    <mergeCell ref="H2:K2"/>
    <mergeCell ref="C43:D43"/>
    <mergeCell ref="C196:E196"/>
    <mergeCell ref="C195:D195"/>
    <mergeCell ref="C119:D119"/>
    <mergeCell ref="C138:D138"/>
    <mergeCell ref="C157:D157"/>
    <mergeCell ref="C176:D176"/>
    <mergeCell ref="C62:D62"/>
    <mergeCell ref="C81:D81"/>
    <mergeCell ref="C100:D100"/>
    <mergeCell ref="C24:D24"/>
    <mergeCell ref="C1:E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</cp:lastModifiedBy>
  <dcterms:created xsi:type="dcterms:W3CDTF">2022-05-16T14:23:56Z</dcterms:created>
  <dcterms:modified xsi:type="dcterms:W3CDTF">2025-04-01T11:42:34Z</dcterms:modified>
</cp:coreProperties>
</file>